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TT3442016_B115" sheetId="1" r:id="rId1"/>
  </sheets>
  <definedNames/>
  <calcPr fullCalcOnLoad="1"/>
</workbook>
</file>

<file path=xl/sharedStrings.xml><?xml version="1.0" encoding="utf-8"?>
<sst xmlns="http://schemas.openxmlformats.org/spreadsheetml/2006/main" count="53" uniqueCount="44">
  <si>
    <t>UBND Xã: Đức Hợp</t>
  </si>
  <si>
    <t>Biểu số 115/CK TC - NSNN</t>
  </si>
  <si>
    <t>Đơn vị: đồng</t>
  </si>
  <si>
    <t>STT</t>
  </si>
  <si>
    <t>NỘI DUNG</t>
  </si>
  <si>
    <t>DỰ TOÁN</t>
  </si>
  <si>
    <t>SO SÁNH (%)</t>
  </si>
  <si>
    <t>TỔNG SỐ</t>
  </si>
  <si>
    <t>XDCB</t>
  </si>
  <si>
    <t>TX</t>
  </si>
  <si>
    <t>A</t>
  </si>
  <si>
    <t>B</t>
  </si>
  <si>
    <t>7 = 4/1</t>
  </si>
  <si>
    <t>8 = 5/2</t>
  </si>
  <si>
    <t>9 = 6/3</t>
  </si>
  <si>
    <t>TỔNG CHI</t>
  </si>
  <si>
    <t>Trong đó:</t>
  </si>
  <si>
    <t>Chi giáo dục</t>
  </si>
  <si>
    <t>Chi ứng dụng, chuyển giao công nghệ</t>
  </si>
  <si>
    <t>Chi y tế</t>
  </si>
  <si>
    <t>Chi văn hóa, thông tin</t>
  </si>
  <si>
    <t>Chi phát thanh, truyền thanh</t>
  </si>
  <si>
    <t>Chi thể dục, thể thao</t>
  </si>
  <si>
    <t>Chi bảo vệ môi trường</t>
  </si>
  <si>
    <t>Chi các hoạt động kinh tế</t>
  </si>
  <si>
    <t>Chi cho công tác xã hội</t>
  </si>
  <si>
    <t>Chi khác</t>
  </si>
  <si>
    <t>Dự phòng</t>
  </si>
  <si>
    <t>Chi hoạt động của các cơ quan quản lý Nhà nước, Đảng, đoàn thể, tổ chức xã hội</t>
  </si>
  <si>
    <t xml:space="preserve">Nộp trả ngân sách cấp trên </t>
  </si>
  <si>
    <t>4,04</t>
  </si>
  <si>
    <t>0,52</t>
  </si>
  <si>
    <t>1,51</t>
  </si>
  <si>
    <t>50,08</t>
  </si>
  <si>
    <t>10,46</t>
  </si>
  <si>
    <t>19,14</t>
  </si>
  <si>
    <t>8,69</t>
  </si>
  <si>
    <t>16,38</t>
  </si>
  <si>
    <t>29,62</t>
  </si>
  <si>
    <t>22,5</t>
  </si>
  <si>
    <t>3,75</t>
  </si>
  <si>
    <t>16,50</t>
  </si>
  <si>
    <t>ƯỚC THỰC HIỆN CHI NGÂN SÁCH XÃ QUÝ I NĂM 2023</t>
  </si>
  <si>
    <t>ƯỚC THỰC HIỆN
 QUÝ I NĂM 2023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</si>
</sst>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2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S Sans Serif"/>
      <family val="0"/>
    </font>
    <font>
      <b/>
      <sz val="12"/>
      <color indexed="8"/>
      <name val="Times New Roman"/>
      <family val="0"/>
    </font>
    <font>
      <b/>
      <sz val="18"/>
      <color indexed="8"/>
      <name val="Times New Roman"/>
      <family val="0"/>
    </font>
    <font>
      <i/>
      <sz val="9.75"/>
      <color indexed="8"/>
      <name val="Times New Roman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33" borderId="10" xfId="0" applyFont="1" applyFill="1" applyBorder="1" applyAlignment="1" applyProtection="1">
      <alignment horizontal="center" vertical="center" wrapText="1" shrinkToFit="1"/>
      <protection locked="0"/>
    </xf>
    <xf numFmtId="0" fontId="7" fillId="33" borderId="11" xfId="0" applyFont="1" applyFill="1" applyBorder="1" applyAlignment="1" applyProtection="1">
      <alignment horizontal="center" vertical="center" wrapText="1" shrinkToFit="1"/>
      <protection locked="0"/>
    </xf>
    <xf numFmtId="0" fontId="7" fillId="33" borderId="12" xfId="0" applyFont="1" applyFill="1" applyBorder="1" applyAlignment="1" applyProtection="1">
      <alignment horizontal="center" vertical="center" wrapText="1" shrinkToFit="1"/>
      <protection locked="0"/>
    </xf>
    <xf numFmtId="0" fontId="4" fillId="33" borderId="12" xfId="0" applyFont="1" applyFill="1" applyBorder="1" applyAlignment="1" applyProtection="1">
      <alignment horizontal="left" vertical="center" wrapText="1" shrinkToFit="1"/>
      <protection locked="0"/>
    </xf>
    <xf numFmtId="3" fontId="4" fillId="33" borderId="12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33" borderId="12" xfId="0" applyFont="1" applyFill="1" applyBorder="1" applyAlignment="1" applyProtection="1">
      <alignment horizontal="right" vertical="center" wrapText="1" shrinkToFit="1"/>
      <protection locked="0"/>
    </xf>
    <xf numFmtId="0" fontId="7" fillId="33" borderId="12" xfId="0" applyFont="1" applyFill="1" applyBorder="1" applyAlignment="1" applyProtection="1">
      <alignment horizontal="left" vertical="center" wrapText="1" shrinkToFit="1"/>
      <protection locked="0"/>
    </xf>
    <xf numFmtId="0" fontId="7" fillId="33" borderId="12" xfId="0" applyFont="1" applyFill="1" applyBorder="1" applyAlignment="1" applyProtection="1">
      <alignment horizontal="right" vertical="center" wrapText="1" shrinkToFit="1"/>
      <protection locked="0"/>
    </xf>
    <xf numFmtId="3" fontId="7" fillId="33" borderId="12" xfId="0" applyNumberFormat="1" applyFont="1" applyFill="1" applyBorder="1" applyAlignment="1" applyProtection="1">
      <alignment horizontal="right" vertical="center" wrapText="1" shrinkToFit="1"/>
      <protection locked="0"/>
    </xf>
    <xf numFmtId="3" fontId="7" fillId="33" borderId="13" xfId="0" applyNumberFormat="1" applyFont="1" applyFill="1" applyBorder="1" applyAlignment="1" applyProtection="1">
      <alignment horizontal="right" vertical="center" wrapText="1" shrinkToFit="1"/>
      <protection locked="0"/>
    </xf>
    <xf numFmtId="3" fontId="7" fillId="33" borderId="14" xfId="0" applyNumberFormat="1" applyFont="1" applyFill="1" applyBorder="1" applyAlignment="1" applyProtection="1">
      <alignment horizontal="right" vertical="center" wrapText="1" shrinkToFit="1"/>
      <protection locked="0"/>
    </xf>
    <xf numFmtId="0" fontId="7" fillId="33" borderId="12" xfId="0" applyFont="1" applyFill="1" applyBorder="1" applyAlignment="1" applyProtection="1">
      <alignment horizontal="right" vertical="center" wrapText="1" shrinkToFit="1"/>
      <protection locked="0"/>
    </xf>
    <xf numFmtId="0" fontId="7" fillId="33" borderId="13" xfId="0" applyFont="1" applyFill="1" applyBorder="1" applyAlignment="1" applyProtection="1">
      <alignment horizontal="right" vertical="center" wrapText="1" shrinkToFit="1"/>
      <protection locked="0"/>
    </xf>
    <xf numFmtId="0" fontId="7" fillId="33" borderId="14" xfId="0" applyFont="1" applyFill="1" applyBorder="1" applyAlignment="1" applyProtection="1">
      <alignment horizontal="right" vertical="center" wrapText="1" shrinkToFit="1"/>
      <protection locked="0"/>
    </xf>
    <xf numFmtId="0" fontId="7" fillId="33" borderId="11" xfId="0" applyFont="1" applyFill="1" applyBorder="1" applyAlignment="1" applyProtection="1">
      <alignment horizontal="center" vertical="center" wrapText="1" shrinkToFit="1"/>
      <protection locked="0"/>
    </xf>
    <xf numFmtId="3" fontId="4" fillId="33" borderId="13" xfId="0" applyNumberFormat="1" applyFont="1" applyFill="1" applyBorder="1" applyAlignment="1" applyProtection="1">
      <alignment horizontal="right" vertical="center" wrapText="1" shrinkToFit="1"/>
      <protection locked="0"/>
    </xf>
    <xf numFmtId="3" fontId="4" fillId="33" borderId="14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33" borderId="12" xfId="0" applyFont="1" applyFill="1" applyBorder="1" applyAlignment="1" applyProtection="1">
      <alignment horizontal="right" vertical="center" wrapText="1" shrinkToFi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33" borderId="10" xfId="0" applyFont="1" applyFill="1" applyBorder="1" applyAlignment="1" applyProtection="1">
      <alignment horizontal="center" vertical="center" wrapText="1" shrinkToFit="1"/>
      <protection locked="0"/>
    </xf>
    <xf numFmtId="0" fontId="4" fillId="33" borderId="0" xfId="0" applyFont="1" applyFill="1" applyAlignment="1" applyProtection="1">
      <alignment horizontal="left" vertical="center" wrapText="1" shrinkToFit="1"/>
      <protection locked="0"/>
    </xf>
    <xf numFmtId="0" fontId="4" fillId="33" borderId="0" xfId="0" applyFont="1" applyFill="1" applyAlignment="1" applyProtection="1">
      <alignment horizontal="center" vertical="center" wrapText="1" shrinkToFit="1"/>
      <protection locked="0"/>
    </xf>
    <xf numFmtId="0" fontId="5" fillId="33" borderId="0" xfId="0" applyFont="1" applyFill="1" applyAlignment="1" applyProtection="1">
      <alignment horizontal="center" vertical="center" wrapText="1" shrinkToFit="1"/>
      <protection locked="0"/>
    </xf>
    <xf numFmtId="0" fontId="6" fillId="33" borderId="0" xfId="0" applyFont="1" applyFill="1" applyAlignment="1" applyProtection="1">
      <alignment horizontal="right" vertical="center" wrapText="1" shrinkToFit="1"/>
      <protection locked="0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showGridLines="0" tabSelected="1" zoomScalePageLayoutView="0" workbookViewId="0" topLeftCell="A1">
      <selection activeCell="G7" sqref="G7"/>
    </sheetView>
  </sheetViews>
  <sheetFormatPr defaultColWidth="9.33203125" defaultRowHeight="12.75"/>
  <cols>
    <col min="1" max="1" width="1.66796875" style="0" customWidth="1"/>
    <col min="2" max="2" width="5.5" style="0" customWidth="1"/>
    <col min="3" max="3" width="37.66015625" style="0" customWidth="1"/>
    <col min="4" max="4" width="19.66015625" style="0" customWidth="1"/>
    <col min="5" max="5" width="18.66015625" style="0" customWidth="1"/>
    <col min="6" max="6" width="17.5" style="0" customWidth="1"/>
    <col min="7" max="7" width="18.66015625" style="0" customWidth="1"/>
    <col min="8" max="8" width="15.66015625" style="0" customWidth="1"/>
    <col min="9" max="9" width="3.83203125" style="0" customWidth="1"/>
    <col min="10" max="10" width="14.33203125" style="0" customWidth="1"/>
    <col min="11" max="11" width="6" style="0" customWidth="1"/>
    <col min="12" max="12" width="3.33203125" style="0" customWidth="1"/>
    <col min="13" max="13" width="8.83203125" style="0" customWidth="1"/>
    <col min="14" max="14" width="9.83203125" style="0" customWidth="1"/>
  </cols>
  <sheetData>
    <row r="1" spans="1:14" ht="14.2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2:14" ht="18.75" customHeight="1">
      <c r="B2" s="21" t="s">
        <v>0</v>
      </c>
      <c r="C2" s="21"/>
      <c r="D2" s="21"/>
      <c r="E2" s="21"/>
      <c r="F2" s="21"/>
      <c r="G2" s="19"/>
      <c r="H2" s="19"/>
      <c r="I2" s="19"/>
      <c r="J2" s="22" t="s">
        <v>1</v>
      </c>
      <c r="K2" s="22"/>
      <c r="L2" s="22"/>
      <c r="M2" s="22"/>
      <c r="N2" s="22"/>
    </row>
    <row r="3" spans="2:14" ht="24" customHeight="1">
      <c r="B3" s="23" t="s">
        <v>42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ht="13.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24" t="s">
        <v>2</v>
      </c>
      <c r="M4" s="24"/>
      <c r="N4" s="24"/>
    </row>
    <row r="5" spans="1:14" ht="1.5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2:14" ht="47.25" customHeight="1">
      <c r="B6" s="20" t="s">
        <v>3</v>
      </c>
      <c r="C6" s="20" t="s">
        <v>4</v>
      </c>
      <c r="D6" s="20" t="s">
        <v>5</v>
      </c>
      <c r="E6" s="20"/>
      <c r="F6" s="20"/>
      <c r="G6" s="20" t="s">
        <v>43</v>
      </c>
      <c r="H6" s="20"/>
      <c r="I6" s="20"/>
      <c r="J6" s="20"/>
      <c r="K6" s="20" t="s">
        <v>6</v>
      </c>
      <c r="L6" s="20"/>
      <c r="M6" s="20"/>
      <c r="N6" s="20"/>
    </row>
    <row r="7" spans="2:14" ht="35.25" customHeight="1">
      <c r="B7" s="20"/>
      <c r="C7" s="20"/>
      <c r="D7" s="1" t="s">
        <v>7</v>
      </c>
      <c r="E7" s="1" t="s">
        <v>8</v>
      </c>
      <c r="F7" s="1" t="s">
        <v>9</v>
      </c>
      <c r="G7" s="1" t="s">
        <v>7</v>
      </c>
      <c r="H7" s="1" t="s">
        <v>8</v>
      </c>
      <c r="I7" s="20" t="s">
        <v>9</v>
      </c>
      <c r="J7" s="20"/>
      <c r="K7" s="20" t="s">
        <v>7</v>
      </c>
      <c r="L7" s="20"/>
      <c r="M7" s="1" t="s">
        <v>8</v>
      </c>
      <c r="N7" s="1" t="s">
        <v>9</v>
      </c>
    </row>
    <row r="8" spans="2:14" ht="15" customHeight="1">
      <c r="B8" s="2" t="s">
        <v>10</v>
      </c>
      <c r="C8" s="2" t="s">
        <v>11</v>
      </c>
      <c r="D8" s="2">
        <v>1</v>
      </c>
      <c r="E8" s="2">
        <v>2</v>
      </c>
      <c r="F8" s="2">
        <v>3</v>
      </c>
      <c r="G8" s="2">
        <v>4</v>
      </c>
      <c r="H8" s="2">
        <v>5</v>
      </c>
      <c r="I8" s="15">
        <v>6</v>
      </c>
      <c r="J8" s="15"/>
      <c r="K8" s="15" t="s">
        <v>12</v>
      </c>
      <c r="L8" s="15"/>
      <c r="M8" s="2" t="s">
        <v>13</v>
      </c>
      <c r="N8" s="2" t="s">
        <v>14</v>
      </c>
    </row>
    <row r="9" spans="2:14" ht="25.5" customHeight="1">
      <c r="B9" s="3"/>
      <c r="C9" s="4" t="s">
        <v>15</v>
      </c>
      <c r="D9" s="5">
        <v>22753669000</v>
      </c>
      <c r="E9" s="5">
        <v>17146000000</v>
      </c>
      <c r="F9" s="5">
        <v>5607669000</v>
      </c>
      <c r="G9" s="5">
        <f>SUM(G11:G22)</f>
        <v>918747971</v>
      </c>
      <c r="H9" s="5"/>
      <c r="I9" s="16">
        <f>SUM(I10:J22)</f>
        <v>918747971</v>
      </c>
      <c r="J9" s="17"/>
      <c r="K9" s="18" t="s">
        <v>30</v>
      </c>
      <c r="L9" s="18"/>
      <c r="M9" s="6"/>
      <c r="N9" s="6" t="s">
        <v>37</v>
      </c>
    </row>
    <row r="10" spans="2:14" ht="25.5" customHeight="1">
      <c r="B10" s="3"/>
      <c r="C10" s="7" t="s">
        <v>16</v>
      </c>
      <c r="D10" s="8"/>
      <c r="E10" s="8"/>
      <c r="F10" s="8"/>
      <c r="G10" s="9"/>
      <c r="H10" s="9"/>
      <c r="I10" s="10"/>
      <c r="J10" s="11"/>
      <c r="K10" s="12"/>
      <c r="L10" s="12"/>
      <c r="M10" s="8"/>
      <c r="N10" s="8"/>
    </row>
    <row r="11" spans="2:14" ht="25.5" customHeight="1">
      <c r="B11" s="3">
        <v>1</v>
      </c>
      <c r="C11" s="7" t="s">
        <v>17</v>
      </c>
      <c r="D11" s="9">
        <v>521000000</v>
      </c>
      <c r="E11" s="9">
        <v>509000000</v>
      </c>
      <c r="F11" s="9">
        <v>12000000</v>
      </c>
      <c r="G11" s="9">
        <f>H11+I11</f>
        <v>0</v>
      </c>
      <c r="H11" s="9"/>
      <c r="I11" s="10">
        <v>0</v>
      </c>
      <c r="J11" s="11"/>
      <c r="K11" s="12"/>
      <c r="L11" s="12"/>
      <c r="M11" s="8"/>
      <c r="N11" s="8"/>
    </row>
    <row r="12" spans="2:14" ht="35.25" customHeight="1">
      <c r="B12" s="3">
        <v>2</v>
      </c>
      <c r="C12" s="7" t="s">
        <v>18</v>
      </c>
      <c r="D12" s="8"/>
      <c r="E12" s="8"/>
      <c r="F12" s="8"/>
      <c r="G12" s="9">
        <f aca="true" t="shared" si="0" ref="G12:G22">H12+I12</f>
        <v>0</v>
      </c>
      <c r="H12" s="9"/>
      <c r="I12" s="10"/>
      <c r="J12" s="11"/>
      <c r="K12" s="12"/>
      <c r="L12" s="12"/>
      <c r="M12" s="8"/>
      <c r="N12" s="8"/>
    </row>
    <row r="13" spans="2:14" ht="25.5" customHeight="1">
      <c r="B13" s="3">
        <v>3</v>
      </c>
      <c r="C13" s="7" t="s">
        <v>19</v>
      </c>
      <c r="D13" s="9">
        <v>3723784000</v>
      </c>
      <c r="E13" s="9">
        <v>3658000000</v>
      </c>
      <c r="F13" s="9">
        <v>65784000</v>
      </c>
      <c r="G13" s="9">
        <f t="shared" si="0"/>
        <v>19488000</v>
      </c>
      <c r="H13" s="9"/>
      <c r="I13" s="10">
        <v>19488000</v>
      </c>
      <c r="J13" s="11"/>
      <c r="K13" s="13" t="s">
        <v>31</v>
      </c>
      <c r="L13" s="14"/>
      <c r="M13" s="8"/>
      <c r="N13" s="8" t="s">
        <v>38</v>
      </c>
    </row>
    <row r="14" spans="2:14" ht="25.5" customHeight="1">
      <c r="B14" s="3">
        <v>4</v>
      </c>
      <c r="C14" s="7" t="s">
        <v>20</v>
      </c>
      <c r="D14" s="9">
        <v>2227000000</v>
      </c>
      <c r="E14" s="9">
        <v>2078000000</v>
      </c>
      <c r="F14" s="9">
        <v>149000000</v>
      </c>
      <c r="G14" s="9">
        <f t="shared" si="0"/>
        <v>33523441</v>
      </c>
      <c r="H14" s="9"/>
      <c r="I14" s="10">
        <v>33523441</v>
      </c>
      <c r="J14" s="11"/>
      <c r="K14" s="13" t="s">
        <v>32</v>
      </c>
      <c r="L14" s="14"/>
      <c r="M14" s="8"/>
      <c r="N14" s="8" t="s">
        <v>39</v>
      </c>
    </row>
    <row r="15" spans="2:14" ht="25.5" customHeight="1">
      <c r="B15" s="3">
        <v>5</v>
      </c>
      <c r="C15" s="7" t="s">
        <v>21</v>
      </c>
      <c r="D15" s="9">
        <v>80907000</v>
      </c>
      <c r="E15" s="8"/>
      <c r="F15" s="9">
        <v>80907000</v>
      </c>
      <c r="G15" s="9">
        <f t="shared" si="0"/>
        <v>40517800</v>
      </c>
      <c r="H15" s="9"/>
      <c r="I15" s="10">
        <v>40517800</v>
      </c>
      <c r="J15" s="11"/>
      <c r="K15" s="13" t="s">
        <v>33</v>
      </c>
      <c r="L15" s="14"/>
      <c r="M15" s="8"/>
      <c r="N15" s="8" t="s">
        <v>33</v>
      </c>
    </row>
    <row r="16" spans="2:14" ht="25.5" customHeight="1">
      <c r="B16" s="3">
        <v>6</v>
      </c>
      <c r="C16" s="7" t="s">
        <v>22</v>
      </c>
      <c r="D16" s="8">
        <v>0</v>
      </c>
      <c r="E16" s="8"/>
      <c r="F16" s="8">
        <v>0</v>
      </c>
      <c r="G16" s="9">
        <f t="shared" si="0"/>
        <v>0</v>
      </c>
      <c r="H16" s="9"/>
      <c r="I16" s="10">
        <v>0</v>
      </c>
      <c r="J16" s="11"/>
      <c r="K16" s="13"/>
      <c r="L16" s="14"/>
      <c r="M16" s="8"/>
      <c r="N16" s="8"/>
    </row>
    <row r="17" spans="2:14" ht="25.5" customHeight="1">
      <c r="B17" s="3">
        <v>7</v>
      </c>
      <c r="C17" s="7" t="s">
        <v>23</v>
      </c>
      <c r="D17" s="9">
        <v>35000000</v>
      </c>
      <c r="E17" s="8"/>
      <c r="F17" s="9">
        <v>35000000</v>
      </c>
      <c r="G17" s="9"/>
      <c r="H17" s="9"/>
      <c r="I17" s="10"/>
      <c r="J17" s="11"/>
      <c r="K17" s="13"/>
      <c r="L17" s="14"/>
      <c r="M17" s="8"/>
      <c r="N17" s="8"/>
    </row>
    <row r="18" spans="2:14" ht="25.5" customHeight="1">
      <c r="B18" s="3">
        <v>8</v>
      </c>
      <c r="C18" s="7" t="s">
        <v>24</v>
      </c>
      <c r="D18" s="9">
        <v>8452500000</v>
      </c>
      <c r="E18" s="9">
        <v>8336000000</v>
      </c>
      <c r="F18" s="9">
        <v>116500000</v>
      </c>
      <c r="G18" s="9">
        <f t="shared" si="0"/>
        <v>4365700</v>
      </c>
      <c r="H18" s="9"/>
      <c r="I18" s="10">
        <v>4365700</v>
      </c>
      <c r="J18" s="11"/>
      <c r="K18" s="12">
        <v>0.05</v>
      </c>
      <c r="L18" s="12"/>
      <c r="M18" s="8"/>
      <c r="N18" s="8" t="s">
        <v>40</v>
      </c>
    </row>
    <row r="19" spans="2:14" ht="50.25" customHeight="1">
      <c r="B19" s="3">
        <v>9</v>
      </c>
      <c r="C19" s="7" t="s">
        <v>28</v>
      </c>
      <c r="D19" s="9">
        <v>7005120000</v>
      </c>
      <c r="E19" s="9">
        <v>2565000000</v>
      </c>
      <c r="F19" s="9">
        <v>4440120000</v>
      </c>
      <c r="G19" s="9">
        <f t="shared" si="0"/>
        <v>732479330</v>
      </c>
      <c r="H19" s="9"/>
      <c r="I19" s="10">
        <v>732479330</v>
      </c>
      <c r="J19" s="11"/>
      <c r="K19" s="12" t="s">
        <v>34</v>
      </c>
      <c r="L19" s="12"/>
      <c r="M19" s="8"/>
      <c r="N19" s="8" t="s">
        <v>41</v>
      </c>
    </row>
    <row r="20" spans="2:14" ht="25.5" customHeight="1">
      <c r="B20" s="3">
        <v>10</v>
      </c>
      <c r="C20" s="7" t="s">
        <v>25</v>
      </c>
      <c r="D20" s="9">
        <v>256400000</v>
      </c>
      <c r="E20" s="8"/>
      <c r="F20" s="9">
        <v>256400000</v>
      </c>
      <c r="G20" s="9">
        <f t="shared" si="0"/>
        <v>49085600</v>
      </c>
      <c r="H20" s="9"/>
      <c r="I20" s="10">
        <v>49085600</v>
      </c>
      <c r="J20" s="11"/>
      <c r="K20" s="12" t="s">
        <v>35</v>
      </c>
      <c r="L20" s="12"/>
      <c r="M20" s="8"/>
      <c r="N20" s="8" t="s">
        <v>35</v>
      </c>
    </row>
    <row r="21" spans="2:14" ht="25.5" customHeight="1">
      <c r="B21" s="3">
        <v>11</v>
      </c>
      <c r="C21" s="7" t="s">
        <v>26</v>
      </c>
      <c r="D21" s="9">
        <v>451958000</v>
      </c>
      <c r="E21" s="8"/>
      <c r="F21" s="9">
        <v>451958000</v>
      </c>
      <c r="G21" s="9">
        <f t="shared" si="0"/>
        <v>39288100</v>
      </c>
      <c r="H21" s="9"/>
      <c r="I21" s="10">
        <v>39288100</v>
      </c>
      <c r="J21" s="11"/>
      <c r="K21" s="12" t="s">
        <v>36</v>
      </c>
      <c r="L21" s="12"/>
      <c r="M21" s="8"/>
      <c r="N21" s="8" t="s">
        <v>36</v>
      </c>
    </row>
    <row r="22" spans="2:14" ht="25.5" customHeight="1">
      <c r="B22" s="3">
        <v>12</v>
      </c>
      <c r="C22" s="7" t="s">
        <v>27</v>
      </c>
      <c r="D22" s="9">
        <v>0</v>
      </c>
      <c r="E22" s="8"/>
      <c r="F22" s="9">
        <v>0</v>
      </c>
      <c r="G22" s="9">
        <f t="shared" si="0"/>
        <v>0</v>
      </c>
      <c r="H22" s="9"/>
      <c r="I22" s="10"/>
      <c r="J22" s="11"/>
      <c r="K22" s="12"/>
      <c r="L22" s="12"/>
      <c r="M22" s="8"/>
      <c r="N22" s="8"/>
    </row>
    <row r="23" spans="2:14" ht="25.5" customHeight="1">
      <c r="B23" s="3">
        <v>13</v>
      </c>
      <c r="C23" s="7" t="s">
        <v>29</v>
      </c>
      <c r="D23" s="8"/>
      <c r="E23" s="8"/>
      <c r="F23" s="8"/>
      <c r="G23" s="9"/>
      <c r="H23" s="9"/>
      <c r="I23" s="10"/>
      <c r="J23" s="11"/>
      <c r="K23" s="12"/>
      <c r="L23" s="12"/>
      <c r="M23" s="8"/>
      <c r="N23" s="8"/>
    </row>
  </sheetData>
  <sheetProtection/>
  <mergeCells count="47">
    <mergeCell ref="A1:N1"/>
    <mergeCell ref="B2:F2"/>
    <mergeCell ref="G2:I2"/>
    <mergeCell ref="J2:N2"/>
    <mergeCell ref="B3:N3"/>
    <mergeCell ref="A4:K4"/>
    <mergeCell ref="L4:N4"/>
    <mergeCell ref="A5:N5"/>
    <mergeCell ref="B6:B7"/>
    <mergeCell ref="C6:C7"/>
    <mergeCell ref="D6:F6"/>
    <mergeCell ref="G6:J6"/>
    <mergeCell ref="K6:N6"/>
    <mergeCell ref="I7:J7"/>
    <mergeCell ref="K7:L7"/>
    <mergeCell ref="I8:J8"/>
    <mergeCell ref="K8:L8"/>
    <mergeCell ref="I9:J9"/>
    <mergeCell ref="K9:L9"/>
    <mergeCell ref="I10:J10"/>
    <mergeCell ref="K10:L10"/>
    <mergeCell ref="I11:J11"/>
    <mergeCell ref="K11:L11"/>
    <mergeCell ref="I12:J12"/>
    <mergeCell ref="K12:L12"/>
    <mergeCell ref="I13:J13"/>
    <mergeCell ref="K13:L13"/>
    <mergeCell ref="I14:J14"/>
    <mergeCell ref="K14:L14"/>
    <mergeCell ref="I15:J15"/>
    <mergeCell ref="K15:L15"/>
    <mergeCell ref="I16:J16"/>
    <mergeCell ref="K16:L16"/>
    <mergeCell ref="I19:J19"/>
    <mergeCell ref="K19:L19"/>
    <mergeCell ref="I17:J17"/>
    <mergeCell ref="K17:L17"/>
    <mergeCell ref="I18:J18"/>
    <mergeCell ref="K18:L18"/>
    <mergeCell ref="I23:J23"/>
    <mergeCell ref="K23:L23"/>
    <mergeCell ref="I20:J20"/>
    <mergeCell ref="K20:L20"/>
    <mergeCell ref="I21:J21"/>
    <mergeCell ref="K21:L21"/>
    <mergeCell ref="I22:J22"/>
    <mergeCell ref="K22:L22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2022-10-27T07:41:17Z</cp:lastPrinted>
  <dcterms:created xsi:type="dcterms:W3CDTF">2023-04-17T00:24:17Z</dcterms:created>
  <dcterms:modified xsi:type="dcterms:W3CDTF">2023-04-17T00:24:17Z</dcterms:modified>
  <cp:category/>
  <cp:version/>
  <cp:contentType/>
  <cp:contentStatus/>
</cp:coreProperties>
</file>